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40" windowWidth="19425" windowHeight="7620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E9" i="1"/>
  <c r="E20"/>
  <c r="G20" l="1"/>
  <c r="J20"/>
  <c r="I20"/>
  <c r="H20"/>
  <c r="G6" l="1"/>
  <c r="G5"/>
  <c r="J9" l="1"/>
  <c r="I9"/>
  <c r="H9"/>
  <c r="G9" l="1"/>
</calcChain>
</file>

<file path=xl/sharedStrings.xml><?xml version="1.0" encoding="utf-8"?>
<sst xmlns="http://schemas.openxmlformats.org/spreadsheetml/2006/main" count="51" uniqueCount="48">
  <si>
    <t>День</t>
  </si>
  <si>
    <t>Номер рецептуры №</t>
  </si>
  <si>
    <t>Наименование блюда</t>
  </si>
  <si>
    <t>Углеводы, г</t>
  </si>
  <si>
    <t>Хлеб пшеничный</t>
  </si>
  <si>
    <t>Итого:</t>
  </si>
  <si>
    <t>Напиток кофейный на молоке</t>
  </si>
  <si>
    <t>Яблоко</t>
  </si>
  <si>
    <t>379/М</t>
  </si>
  <si>
    <t>338/М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</si>
  <si>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</si>
  <si>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</si>
  <si>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</si>
  <si>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</si>
  <si>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</si>
  <si>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</si>
  <si>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</si>
  <si>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</si>
  <si>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</si>
  <si>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</si>
  <si>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</si>
  <si>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</si>
  <si>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</si>
  <si>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</si>
  <si>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</si>
  <si>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</si>
  <si>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</si>
  <si>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</si>
  <si>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</si>
  <si>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</si>
  <si>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</si>
  <si>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</si>
  <si>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</si>
  <si>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</si>
  <si>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</si>
  <si>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</si>
  <si>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</si>
  <si>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</si>
  <si>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</si>
  <si>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</si>
  <si>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</si>
  <si>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</si>
  <si>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</si>
  <si>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</si>
  <si>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</si>
  <si>
    <t>Запеканка из творога с молоком сгущенным</t>
  </si>
  <si>
    <t>223/М</t>
  </si>
  <si>
    <t>МБОУ СОШ № 17 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</si>
</sst>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" fillId="4" borderId="0" xfId="0" applyFont="1" applyFill="1" applyBorder="1"/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4" fontId="13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16" fillId="4" borderId="5" xfId="0" applyFont="1" applyFill="1" applyBorder="1" applyAlignment="1">
      <alignment horizontal="left"/>
    </xf>
    <xf numFmtId="0" fontId="16" fillId="7" borderId="2" xfId="0" applyFont="1" applyFill="1" applyBorder="1" applyAlignment="1" applyProtection="1">
      <alignment horizontal="left"/>
      <protection locked="0"/>
    </xf>
    <xf numFmtId="0" fontId="16" fillId="7" borderId="8" xfId="0" applyFont="1" applyFill="1" applyBorder="1" applyAlignment="1" applyProtection="1">
      <alignment horizontal="left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3" fillId="6" borderId="3" xfId="0" applyFont="1" applyFill="1" applyBorder="1" applyAlignment="1"/>
    <xf numFmtId="0" fontId="13" fillId="6" borderId="2" xfId="0" applyFont="1" applyFill="1" applyBorder="1" applyAlignment="1"/>
    <xf numFmtId="0" fontId="13" fillId="5" borderId="2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Z20"/>
  <sheetViews>
    <sheetView tabSelected="1" workbookViewId="0">
      <selection activeCell="J2" sqref="J2"/>
    </sheetView>
  </sheetViews>
  <sheetFormatPr defaultRowHeight="1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9.8554687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>
      <c r="A1" s="64"/>
      <c r="B1" s="64"/>
      <c r="C1" s="64"/>
      <c r="D1" s="64"/>
      <c r="E1" s="1"/>
      <c r="F1" s="65"/>
      <c r="G1" s="65"/>
      <c r="H1" s="65"/>
      <c r="I1" s="65"/>
      <c r="J1" s="65"/>
      <c r="K1" s="65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s="63" customFormat="1" ht="15.75">
      <c r="A2" s="52" t="s">
        <v>29</v>
      </c>
      <c r="B2" s="53" t="s">
        <v>47</v>
      </c>
      <c r="C2" s="54"/>
      <c r="D2" s="55"/>
      <c r="E2" s="56" t="s">
        <v>30</v>
      </c>
      <c r="F2" s="57"/>
      <c r="G2" s="58"/>
      <c r="H2" s="59"/>
      <c r="I2" s="60" t="s">
        <v>0</v>
      </c>
      <c r="J2" s="36">
        <v>45071</v>
      </c>
      <c r="K2" s="61"/>
      <c r="L2" s="62"/>
      <c r="M2" s="62"/>
    </row>
    <row r="3" spans="1:936" ht="18.75" customHeight="1">
      <c r="C3" s="5"/>
      <c r="D3" s="17"/>
      <c r="E3" s="17"/>
      <c r="F3" s="18"/>
      <c r="G3" s="22"/>
      <c r="H3" s="20"/>
      <c r="I3" s="21"/>
      <c r="J3" s="5"/>
      <c r="K3" s="19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s="40" customFormat="1" ht="52.5" customHeight="1">
      <c r="A4" s="37" t="s">
        <v>27</v>
      </c>
      <c r="B4" s="37" t="s">
        <v>28</v>
      </c>
      <c r="C4" s="37" t="s">
        <v>1</v>
      </c>
      <c r="D4" s="38" t="s">
        <v>2</v>
      </c>
      <c r="E4" s="38" t="s">
        <v>40</v>
      </c>
      <c r="F4" s="37" t="s">
        <v>23</v>
      </c>
      <c r="G4" s="39" t="s">
        <v>26</v>
      </c>
      <c r="H4" s="38" t="s">
        <v>24</v>
      </c>
      <c r="I4" s="37" t="s">
        <v>25</v>
      </c>
      <c r="J4" s="37" t="s">
        <v>3</v>
      </c>
      <c r="K4" s="2"/>
    </row>
    <row r="5" spans="1:936" ht="30">
      <c r="A5" s="67" t="s">
        <v>43</v>
      </c>
      <c r="B5" s="44" t="s">
        <v>31</v>
      </c>
      <c r="C5" s="10" t="s">
        <v>46</v>
      </c>
      <c r="D5" s="35" t="s">
        <v>45</v>
      </c>
      <c r="E5" s="7">
        <v>190</v>
      </c>
      <c r="F5" s="7"/>
      <c r="G5" s="34">
        <f>J5*4+I5*9+H5*4</f>
        <v>331.38</v>
      </c>
      <c r="H5" s="34">
        <v>19.89</v>
      </c>
      <c r="I5" s="34">
        <v>12.14</v>
      </c>
      <c r="J5" s="34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>
      <c r="A6" s="67"/>
      <c r="B6" s="44" t="s">
        <v>32</v>
      </c>
      <c r="C6" s="10" t="s">
        <v>8</v>
      </c>
      <c r="D6" s="35" t="s">
        <v>6</v>
      </c>
      <c r="E6" s="7">
        <v>180</v>
      </c>
      <c r="F6" s="7"/>
      <c r="G6" s="32">
        <f>J6*4+I6*9+H6*4</f>
        <v>105.70000000000002</v>
      </c>
      <c r="H6" s="32">
        <v>2.74</v>
      </c>
      <c r="I6" s="32">
        <v>2.2599999999999998</v>
      </c>
      <c r="J6" s="32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>
      <c r="A7" s="67"/>
      <c r="B7" s="44" t="s">
        <v>33</v>
      </c>
      <c r="C7" s="10"/>
      <c r="D7" s="35" t="s">
        <v>4</v>
      </c>
      <c r="E7" s="7">
        <v>40</v>
      </c>
      <c r="F7" s="7"/>
      <c r="G7" s="32">
        <v>93</v>
      </c>
      <c r="H7" s="32">
        <v>3.04</v>
      </c>
      <c r="I7" s="32">
        <v>0.4</v>
      </c>
      <c r="J7" s="32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>
      <c r="A8" s="67"/>
      <c r="B8" s="44" t="s">
        <v>34</v>
      </c>
      <c r="C8" s="10" t="s">
        <v>9</v>
      </c>
      <c r="D8" s="35" t="s">
        <v>7</v>
      </c>
      <c r="E8" s="7">
        <v>100</v>
      </c>
      <c r="F8" s="7"/>
      <c r="G8" s="32">
        <v>44.4</v>
      </c>
      <c r="H8" s="32">
        <v>0.4</v>
      </c>
      <c r="I8" s="32">
        <v>0.4</v>
      </c>
      <c r="J8" s="32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.75" thickBot="1">
      <c r="A9" s="67"/>
      <c r="B9" s="44"/>
      <c r="C9" s="10"/>
      <c r="D9" s="8" t="s">
        <v>5</v>
      </c>
      <c r="E9" s="6">
        <f>E5+E7+E6+E8</f>
        <v>510</v>
      </c>
      <c r="F9" s="9">
        <v>80</v>
      </c>
      <c r="G9" s="33">
        <f>J9*4+I9*9+H9*4</f>
        <v>574.52</v>
      </c>
      <c r="H9" s="33">
        <f>SUM(H5:H8)</f>
        <v>26.07</v>
      </c>
      <c r="I9" s="33">
        <f>SUM(I5:I8)</f>
        <v>15.200000000000001</v>
      </c>
      <c r="J9" s="33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>
      <c r="A10" s="41" t="s">
        <v>41</v>
      </c>
      <c r="B10" s="45" t="s">
        <v>34</v>
      </c>
      <c r="C10" s="48"/>
      <c r="D10" s="23"/>
      <c r="E10" s="24"/>
      <c r="F10" s="25"/>
      <c r="G10" s="25"/>
      <c r="H10" s="24"/>
      <c r="I10" s="24"/>
      <c r="J10" s="24"/>
    </row>
    <row r="11" spans="1:936">
      <c r="A11" s="42"/>
      <c r="B11" s="46"/>
      <c r="C11" s="49"/>
      <c r="D11" s="26"/>
      <c r="E11" s="27"/>
      <c r="F11" s="28"/>
      <c r="G11" s="28"/>
      <c r="H11" s="27"/>
      <c r="I11" s="27"/>
      <c r="J11" s="27"/>
    </row>
    <row r="12" spans="1:936" ht="15.75" thickBot="1">
      <c r="A12" s="43"/>
      <c r="B12" s="47"/>
      <c r="C12" s="50"/>
      <c r="D12" s="29"/>
      <c r="E12" s="30"/>
      <c r="F12" s="31"/>
      <c r="G12" s="31"/>
      <c r="H12" s="30"/>
      <c r="I12" s="30"/>
      <c r="J12" s="30"/>
    </row>
    <row r="13" spans="1:936">
      <c r="A13" s="66" t="s">
        <v>42</v>
      </c>
      <c r="B13" s="15" t="s">
        <v>35</v>
      </c>
      <c r="C13" s="51" t="s">
        <v>19</v>
      </c>
      <c r="D13" s="12" t="s">
        <v>18</v>
      </c>
      <c r="E13" s="13">
        <v>60</v>
      </c>
      <c r="F13" s="14"/>
      <c r="G13" s="13">
        <v>69.19</v>
      </c>
      <c r="H13" s="13">
        <v>0.91</v>
      </c>
      <c r="I13" s="13">
        <v>5.1100000000000003</v>
      </c>
      <c r="J13" s="13">
        <v>4.8899999999999997</v>
      </c>
    </row>
    <row r="14" spans="1:936" ht="30">
      <c r="A14" s="66"/>
      <c r="B14" s="15" t="s">
        <v>36</v>
      </c>
      <c r="C14" s="51" t="s">
        <v>10</v>
      </c>
      <c r="D14" s="12" t="s">
        <v>11</v>
      </c>
      <c r="E14" s="13">
        <v>205</v>
      </c>
      <c r="F14" s="14"/>
      <c r="G14" s="13">
        <v>89.8</v>
      </c>
      <c r="H14" s="13">
        <v>1.53</v>
      </c>
      <c r="I14" s="13">
        <v>4.88</v>
      </c>
      <c r="J14" s="13">
        <v>9.9700000000000006</v>
      </c>
    </row>
    <row r="15" spans="1:936">
      <c r="A15" s="66"/>
      <c r="B15" s="15" t="s">
        <v>37</v>
      </c>
      <c r="C15" s="51" t="s">
        <v>12</v>
      </c>
      <c r="D15" s="12" t="s">
        <v>20</v>
      </c>
      <c r="E15" s="13" t="s">
        <v>21</v>
      </c>
      <c r="F15" s="14"/>
      <c r="G15" s="13">
        <v>175.61</v>
      </c>
      <c r="H15" s="13">
        <v>17.559999999999999</v>
      </c>
      <c r="I15" s="13">
        <v>9.4499999999999993</v>
      </c>
      <c r="J15" s="13">
        <v>5.08</v>
      </c>
    </row>
    <row r="16" spans="1:936" ht="30">
      <c r="A16" s="66"/>
      <c r="B16" s="15" t="s">
        <v>38</v>
      </c>
      <c r="C16" s="51" t="s">
        <v>13</v>
      </c>
      <c r="D16" s="12" t="s">
        <v>22</v>
      </c>
      <c r="E16" s="13" t="s">
        <v>44</v>
      </c>
      <c r="F16" s="14"/>
      <c r="G16" s="13">
        <v>193.04</v>
      </c>
      <c r="H16" s="13">
        <v>4.3499999999999996</v>
      </c>
      <c r="I16" s="13">
        <v>6.32</v>
      </c>
      <c r="J16" s="13">
        <v>29.69</v>
      </c>
    </row>
    <row r="17" spans="1:10">
      <c r="A17" s="66"/>
      <c r="B17" s="15" t="s">
        <v>39</v>
      </c>
      <c r="C17" s="51" t="s">
        <v>14</v>
      </c>
      <c r="D17" s="12" t="s">
        <v>15</v>
      </c>
      <c r="E17" s="13">
        <v>180</v>
      </c>
      <c r="F17" s="14"/>
      <c r="G17" s="13">
        <v>84.18</v>
      </c>
      <c r="H17" s="13">
        <v>0.4</v>
      </c>
      <c r="I17" s="13">
        <v>0.02</v>
      </c>
      <c r="J17" s="13">
        <v>20.6</v>
      </c>
    </row>
    <row r="18" spans="1:10">
      <c r="A18" s="66"/>
      <c r="B18" s="15" t="s">
        <v>33</v>
      </c>
      <c r="C18" s="14"/>
      <c r="D18" s="12" t="s">
        <v>16</v>
      </c>
      <c r="E18" s="13">
        <v>40</v>
      </c>
      <c r="F18" s="14"/>
      <c r="G18" s="13">
        <v>78.319999999999993</v>
      </c>
      <c r="H18" s="13">
        <v>2.64</v>
      </c>
      <c r="I18" s="13">
        <v>0.48</v>
      </c>
      <c r="J18" s="13">
        <v>15.86</v>
      </c>
    </row>
    <row r="19" spans="1:10">
      <c r="A19" s="66"/>
      <c r="B19" s="12"/>
      <c r="C19" s="14"/>
      <c r="D19" s="12" t="s">
        <v>17</v>
      </c>
      <c r="E19" s="13">
        <v>20</v>
      </c>
      <c r="F19" s="14"/>
      <c r="G19" s="13">
        <v>46.76</v>
      </c>
      <c r="H19" s="13">
        <v>1.58</v>
      </c>
      <c r="I19" s="13">
        <v>0.2</v>
      </c>
      <c r="J19" s="13">
        <v>9.66</v>
      </c>
    </row>
    <row r="20" spans="1:10">
      <c r="A20" s="66"/>
      <c r="B20" s="12"/>
      <c r="C20" s="11"/>
      <c r="D20" s="15" t="s">
        <v>5</v>
      </c>
      <c r="E20" s="16">
        <f>E13+E14+E15+E16+E17+E18+E19</f>
        <v>750</v>
      </c>
      <c r="F20" s="9">
        <v>80</v>
      </c>
      <c r="G20" s="16">
        <f>SUM(G13:G19)</f>
        <v>736.89999999999986</v>
      </c>
      <c r="H20" s="16">
        <f>SUM(H13:H19)</f>
        <v>28.97</v>
      </c>
      <c r="I20" s="16">
        <f t="shared" ref="I20:J20" si="0">SUM(I13:I19)</f>
        <v>26.459999999999997</v>
      </c>
      <c r="J20" s="16">
        <f t="shared" si="0"/>
        <v>95.749999999999986</v>
      </c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cp:lastPrinted>2022-02-16T14:44:02Z</cp:lastPrinted>
  <dcterms:created xsi:type="dcterms:W3CDTF">2021-10-15T14:09:30Z</dcterms:created>
  <dcterms:modified xsi:type="dcterms:W3CDTF">2023-05-22T07:12:43Z</dcterms:modified>
</cp:coreProperties>
</file>